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70AA691B-4887-48F3-8473-3C25F86F04AD}" xr6:coauthVersionLast="36" xr6:coauthVersionMax="36" xr10:uidLastSave="{00000000-0000-0000-0000-000000000000}"/>
  <bookViews>
    <workbookView xWindow="0" yWindow="0" windowWidth="21570" windowHeight="10530" xr2:uid="{4329E300-8793-47D8-BFCA-DE67CBCA6D11}"/>
  </bookViews>
  <sheets>
    <sheet name="KATEGORIJA 1" sheetId="1" r:id="rId1"/>
    <sheet name="KATEGORIJA 2" sheetId="2" r:id="rId2"/>
  </sheets>
  <definedNames>
    <definedName name="_xlnm.Print_Area" localSheetId="0">'KATEGORIJA 1'!$A$1:$M$55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H50" i="1" l="1"/>
</calcChain>
</file>

<file path=xl/sharedStrings.xml><?xml version="1.0" encoding="utf-8"?>
<sst xmlns="http://schemas.openxmlformats.org/spreadsheetml/2006/main" count="356" uniqueCount="140">
  <si>
    <t>Naziv škole: OSNOVNA ŠKOLA LUČAC</t>
  </si>
  <si>
    <t>Adresa: OMIŠKA 27</t>
  </si>
  <si>
    <t>OIB: 18255888744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</si>
  <si>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</si>
  <si>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</si>
  <si>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</si>
  <si>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</si>
  <si>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</si>
  <si>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</si>
  <si>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</si>
  <si>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</si>
  <si>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organizacijska jedinica</t>
  </si>
  <si>
    <t>pozicija</t>
  </si>
  <si>
    <t>knjiženo po</t>
  </si>
  <si>
    <t>3.6.2024.</t>
  </si>
  <si>
    <t xml:space="preserve">OTP banka d.d.                                                                  </t>
  </si>
  <si>
    <t>52508873833</t>
  </si>
  <si>
    <t xml:space="preserve">SPLIT                                                       </t>
  </si>
  <si>
    <t xml:space="preserve">5-2024                                                                          </t>
  </si>
  <si>
    <t>OTP</t>
  </si>
  <si>
    <t xml:space="preserve">34311     </t>
  </si>
  <si>
    <t xml:space="preserve">USLUGE BANAKA                                                                                                                                                                                           </t>
  </si>
  <si>
    <t xml:space="preserve">GRAD SPLIT                                                                      </t>
  </si>
  <si>
    <t xml:space="preserve">                                                                                                    </t>
  </si>
  <si>
    <t>tem.žiro račun br. 12</t>
  </si>
  <si>
    <t xml:space="preserve">Ustanova za zapošljavanje,rad i profesionalnu                                   </t>
  </si>
  <si>
    <t>23754648622</t>
  </si>
  <si>
    <t xml:space="preserve">186-393-1                                                                       </t>
  </si>
  <si>
    <t/>
  </si>
  <si>
    <t xml:space="preserve">322241    </t>
  </si>
  <si>
    <t xml:space="preserve">PRODUŽENI NAMIRNICE                                                                                                                                                                                     </t>
  </si>
  <si>
    <t xml:space="preserve">Produženi boravak                                                               </t>
  </si>
  <si>
    <t xml:space="preserve">BABIĆ PEKARA d.o.o.                                                             </t>
  </si>
  <si>
    <t>59369289798</t>
  </si>
  <si>
    <t xml:space="preserve">Split                                                       </t>
  </si>
  <si>
    <t xml:space="preserve">76922-999-1                                                                     </t>
  </si>
  <si>
    <t xml:space="preserve">23299     </t>
  </si>
  <si>
    <t xml:space="preserve">OSTALI NESPOMENUTI RASHODI POSLOVANJA                                                                                                                                                                   </t>
  </si>
  <si>
    <t xml:space="preserve">MARENDE                                                                         </t>
  </si>
  <si>
    <t xml:space="preserve">96179-999-1                                                                     </t>
  </si>
  <si>
    <t xml:space="preserve">Multimedijalna Oaza Trgovine d.o.o.                                             </t>
  </si>
  <si>
    <t>47246482064</t>
  </si>
  <si>
    <t xml:space="preserve">Seget Donji                                                 </t>
  </si>
  <si>
    <t xml:space="preserve">2872-001-10                                                                     </t>
  </si>
  <si>
    <t>MULTIMEDIJALNA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</si>
  <si>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</si>
  <si>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</si>
  <si>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 xml:space="preserve">STAKLO NIKOLA J.D.O.O. ZA USLUGE                                                </t>
  </si>
  <si>
    <t>54996076052</t>
  </si>
  <si>
    <t xml:space="preserve">SOLIN                                                       </t>
  </si>
  <si>
    <t xml:space="preserve">17-1-1                                                                          </t>
  </si>
  <si>
    <t xml:space="preserve">32221     </t>
  </si>
  <si>
    <t xml:space="preserve">OSNOVNI MATERIJAL I SIROVINE                                                                                                                                                                            </t>
  </si>
  <si>
    <t xml:space="preserve">ŠKOLA                                                                           </t>
  </si>
  <si>
    <t xml:space="preserve">32999     </t>
  </si>
  <si>
    <t>11.6.2024.</t>
  </si>
  <si>
    <t xml:space="preserve">HOTELI ZADAR D.D. ZA UGOSTITELJSTVO I TURIZAM                                   </t>
  </si>
  <si>
    <t>40699482950</t>
  </si>
  <si>
    <t xml:space="preserve">ZADAR                                                       </t>
  </si>
  <si>
    <t xml:space="preserve">1683-001010-269                                                                 </t>
  </si>
  <si>
    <t xml:space="preserve">32113     </t>
  </si>
  <si>
    <t xml:space="preserve">NAKNADE ZA SMJEŠTAJ NA SLUŽBENOM PUTU U ZEMLJI                                                                                                                                                          </t>
  </si>
  <si>
    <t>17.6.2024.</t>
  </si>
  <si>
    <t xml:space="preserve">HRVATSKI CRVENI KRIŽ                                                            </t>
  </si>
  <si>
    <t>99064774069</t>
  </si>
  <si>
    <t xml:space="preserve">44-2024                                                                         </t>
  </si>
  <si>
    <t xml:space="preserve">32332     </t>
  </si>
  <si>
    <t xml:space="preserve">TISAK                                                                                                                                                                                                   </t>
  </si>
  <si>
    <t>19.6.2024.</t>
  </si>
  <si>
    <t xml:space="preserve">CLISSA D.O.O ZA CESTOVNI PROMET                                                 </t>
  </si>
  <si>
    <t>55868535067</t>
  </si>
  <si>
    <t xml:space="preserve">KLIS                                                        </t>
  </si>
  <si>
    <t xml:space="preserve">116-001-1                                                                       </t>
  </si>
  <si>
    <t xml:space="preserve">Hrvatski Telekom d.d.                                                           </t>
  </si>
  <si>
    <t>81793146560</t>
  </si>
  <si>
    <t xml:space="preserve">Zagreb                                                      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</si>
  <si>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</si>
  <si>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</si>
  <si>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 xml:space="preserve">5/2024                                                                          </t>
  </si>
  <si>
    <t xml:space="preserve">KOZJAK DVA d.o.o.                                                               </t>
  </si>
  <si>
    <t>85962001222</t>
  </si>
  <si>
    <t xml:space="preserve">Kaštel Kambelovac                                           </t>
  </si>
  <si>
    <t xml:space="preserve">1217-001-0121-1                                                                 </t>
  </si>
  <si>
    <t xml:space="preserve">1180-001-0121-1                                                                 </t>
  </si>
  <si>
    <t xml:space="preserve">1169-001-0121-1                                                                 </t>
  </si>
  <si>
    <t xml:space="preserve">1066-001-0121-1                                                                 </t>
  </si>
  <si>
    <t xml:space="preserve">1105-001-0121-1                                                                 </t>
  </si>
  <si>
    <t xml:space="preserve">1106-001-0121-1                                                                 </t>
  </si>
  <si>
    <t xml:space="preserve">NASTAVNI ZAVOD ZA JAVNO ZDRAVSTVO                                               </t>
  </si>
  <si>
    <t>54948902275</t>
  </si>
  <si>
    <t xml:space="preserve">0006367-00001-10                                                                </t>
  </si>
  <si>
    <t xml:space="preserve">32361     </t>
  </si>
  <si>
    <t xml:space="preserve">OBVEZNI I PREVENTIVNI ZDRAVSTVENI PREGLEDI ZAPOSLENIKA                                                                                                                                                  </t>
  </si>
  <si>
    <t xml:space="preserve">Strojo elektro                                                                  </t>
  </si>
  <si>
    <t>04441432994</t>
  </si>
  <si>
    <t xml:space="preserve">                                                            </t>
  </si>
  <si>
    <t xml:space="preserve">0086-1-1                                                                        </t>
  </si>
  <si>
    <t>STROJO ELEKTRO</t>
  </si>
  <si>
    <t xml:space="preserve">32222     </t>
  </si>
  <si>
    <t xml:space="preserve">POMOĆNI MATERIJAL                                                                                                                                                                                       </t>
  </si>
  <si>
    <t xml:space="preserve">ŠKARE TRADE d.o.o.                                                              </t>
  </si>
  <si>
    <t>88448992592</t>
  </si>
  <si>
    <t xml:space="preserve">1616-001-0124-1                                                                 </t>
  </si>
  <si>
    <t xml:space="preserve">32271     </t>
  </si>
  <si>
    <t xml:space="preserve">SLUŽBENA,RADNA I ZAŠTITNA ODJEĆA I OBUĆA                                                                                                                                                                </t>
  </si>
  <si>
    <t xml:space="preserve">Telemach Hrvatska d.o.o.                                                        </t>
  </si>
  <si>
    <t>70133616033</t>
  </si>
  <si>
    <t>TELEMACH</t>
  </si>
  <si>
    <t xml:space="preserve">176-393-1                                                                       </t>
  </si>
  <si>
    <t xml:space="preserve">156-393-1                                                                       </t>
  </si>
  <si>
    <t xml:space="preserve">167-393-1                                                                       </t>
  </si>
  <si>
    <t>datum izvješća: 16 srpnja 2024.</t>
  </si>
  <si>
    <t xml:space="preserve">voditelj računovodstva: DRAŽEN REBIĆ                             </t>
  </si>
  <si>
    <t xml:space="preserve">odgovorna osoba: Mario Šarić                              </t>
  </si>
  <si>
    <t>IZVJEŠĆE O TROŠENJU SREDSTAVA ZA LIPANJ 2024.</t>
  </si>
  <si>
    <t>Hp-Hrvatska pošta d.d.</t>
  </si>
  <si>
    <t>87311810356</t>
  </si>
  <si>
    <t>tem.blagajna 1 br.6</t>
  </si>
  <si>
    <t>Tommy d.o.o.</t>
  </si>
  <si>
    <t>00278260010</t>
  </si>
  <si>
    <t>Studenac d.o.o.</t>
  </si>
  <si>
    <t>02023029348</t>
  </si>
  <si>
    <t>Omiš</t>
  </si>
  <si>
    <t>JAVNA OBJAVA INFORMACIJA O PRORAČUNSKOJ POTROŠNJI</t>
  </si>
  <si>
    <t>OŠ LUČAC, OMIŠKA 27, OIB:18255888744</t>
  </si>
  <si>
    <t>Kategorija 2</t>
  </si>
  <si>
    <t>NAZIV ISPLATITELJA</t>
  </si>
  <si>
    <t>NAZIV PRIMATELJA</t>
  </si>
  <si>
    <t>ISPLAĆENI IZNOS *</t>
  </si>
  <si>
    <t>VRSTA RASHODA  IZDATAKA **</t>
  </si>
  <si>
    <t xml:space="preserve">MINISTARSTVO ZNANOSTI I OBRAZOVANJA </t>
  </si>
  <si>
    <t>SKUPINA PRIMATELJA - ISPLATA PLAĆE 1-2024</t>
  </si>
  <si>
    <t>3111, PLAĆE ZA REDOVAN RAD</t>
  </si>
  <si>
    <t xml:space="preserve">3132, DOPRINOS ZA OBVEZNO ZDRAVSTVENO OSIGURANJE </t>
  </si>
  <si>
    <t>3212, NAKNADA ZA PRIJEVOZ, ZA RAD NA TERENU I ODVOJENI ŽIVOT</t>
  </si>
  <si>
    <t>32122, TROŠAK SMJEŠTAJA LEKTORA</t>
  </si>
  <si>
    <t>OSNOVNA ŠKOLA LUČAC</t>
  </si>
  <si>
    <t>UKUPNO</t>
  </si>
  <si>
    <t xml:space="preserve">Razdoblje: LIPANJ 2024. godine </t>
  </si>
  <si>
    <t>datum izvješća: 16.07.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</si>
</sst>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164" fontId="1" fillId="0" borderId="0" xfId="0" applyNumberFormat="1" applyFont="1"/>
    <xf numFmtId="164" fontId="3" fillId="2" borderId="0" xfId="0" applyNumberFormat="1" applyFont="1" applyFill="1" applyBorder="1"/>
    <xf numFmtId="49" fontId="1" fillId="0" borderId="0" xfId="0" applyNumberFormat="1" applyFont="1"/>
    <xf numFmtId="49" fontId="3" fillId="2" borderId="0" xfId="0" applyNumberFormat="1" applyFont="1" applyFill="1" applyBorder="1"/>
    <xf numFmtId="49" fontId="1" fillId="0" borderId="0" xfId="0" applyNumberFormat="1" applyFont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164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right"/>
    </xf>
    <xf numFmtId="164" fontId="3" fillId="2" borderId="0" xfId="0" applyNumberFormat="1" applyFont="1" applyFill="1"/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2" fontId="3" fillId="2" borderId="0" xfId="0" applyNumberFormat="1" applyFont="1" applyFill="1" applyAlignment="1">
      <alignment horizontal="right"/>
    </xf>
    <xf numFmtId="0" fontId="1" fillId="0" borderId="2" xfId="0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164" fontId="1" fillId="0" borderId="0" xfId="0" applyNumberFormat="1" applyFont="1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17F26-58F8-42A6-BF1F-E9D8120C0642}">
  <sheetPr>
    <pageSetUpPr fitToPage="1"/>
  </sheetPr>
  <dimension ref="A2:M55"/>
  <sheetViews>
    <sheetView tabSelected="1" topLeftCell="A7" workbookViewId="0">
      <selection activeCell="H51" sqref="H51"/>
    </sheetView>
  </sheetViews>
  <sheetFormatPr defaultRowHeight="12.75" x14ac:dyDescent="0.2"/>
  <cols>
    <col min="1" max="1" width="3.7109375" style="1" customWidth="1"/>
    <col min="2" max="2" width="12.7109375" style="7" customWidth="1"/>
    <col min="3" max="3" width="24.7109375" style="1" customWidth="1"/>
    <col min="4" max="4" width="12.7109375" style="9" customWidth="1"/>
    <col min="5" max="5" width="12.7109375" style="1" customWidth="1"/>
    <col min="6" max="7" width="24.7109375" style="11" customWidth="1"/>
    <col min="8" max="8" width="12.7109375" style="13" customWidth="1"/>
    <col min="9" max="9" width="10.7109375" style="9" customWidth="1"/>
    <col min="10" max="10" width="28.85546875" style="1" customWidth="1"/>
    <col min="11" max="12" width="24.7109375" style="1" customWidth="1"/>
    <col min="13" max="13" width="22.7109375" style="11" customWidth="1"/>
    <col min="14" max="16384" width="9.140625" style="1"/>
  </cols>
  <sheetData>
    <row r="2" spans="1:13" ht="15.75" x14ac:dyDescent="0.25">
      <c r="A2" s="2" t="s">
        <v>0</v>
      </c>
    </row>
    <row r="3" spans="1:13" ht="15.75" x14ac:dyDescent="0.25">
      <c r="A3" s="2" t="s">
        <v>1</v>
      </c>
    </row>
    <row r="4" spans="1:13" ht="15.75" x14ac:dyDescent="0.25">
      <c r="A4" s="2" t="s">
        <v>2</v>
      </c>
    </row>
    <row r="6" spans="1:13" ht="18.75" x14ac:dyDescent="0.3">
      <c r="A6" s="34" t="s">
        <v>114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10" spans="1:13" x14ac:dyDescent="0.2">
      <c r="A10" s="5"/>
      <c r="B10" s="8" t="s">
        <v>3</v>
      </c>
      <c r="C10" s="6" t="s">
        <v>4</v>
      </c>
      <c r="D10" s="10" t="s">
        <v>5</v>
      </c>
      <c r="E10" s="6" t="s">
        <v>6</v>
      </c>
      <c r="F10" s="12" t="s">
        <v>7</v>
      </c>
      <c r="G10" s="12" t="s">
        <v>8</v>
      </c>
      <c r="H10" s="14" t="s">
        <v>9</v>
      </c>
      <c r="I10" s="10" t="s">
        <v>10</v>
      </c>
      <c r="J10" s="6"/>
      <c r="K10" s="6" t="s">
        <v>11</v>
      </c>
      <c r="L10" s="6" t="s">
        <v>12</v>
      </c>
      <c r="M10" s="12" t="s">
        <v>13</v>
      </c>
    </row>
    <row r="11" spans="1:13" x14ac:dyDescent="0.2">
      <c r="A11" s="28"/>
      <c r="B11" s="15" t="s">
        <v>14</v>
      </c>
      <c r="C11" s="3"/>
      <c r="D11" s="16"/>
      <c r="E11" s="3"/>
      <c r="F11" s="17"/>
      <c r="G11" s="17"/>
      <c r="H11" s="18">
        <v>6574.64</v>
      </c>
      <c r="I11" s="16"/>
      <c r="J11" s="3"/>
      <c r="K11" s="3"/>
      <c r="L11" s="3"/>
      <c r="M11" s="17"/>
    </row>
    <row r="12" spans="1:13" x14ac:dyDescent="0.2">
      <c r="A12" s="29"/>
      <c r="B12" s="7" t="s">
        <v>14</v>
      </c>
      <c r="C12" s="1" t="s">
        <v>15</v>
      </c>
      <c r="D12" s="9" t="s">
        <v>16</v>
      </c>
      <c r="E12" s="1" t="s">
        <v>17</v>
      </c>
      <c r="F12" s="11" t="s">
        <v>18</v>
      </c>
      <c r="G12" s="11" t="s">
        <v>19</v>
      </c>
      <c r="H12" s="13">
        <v>51.45</v>
      </c>
      <c r="I12" s="9" t="s">
        <v>20</v>
      </c>
      <c r="J12" s="1" t="s">
        <v>21</v>
      </c>
      <c r="K12" s="1" t="s">
        <v>22</v>
      </c>
      <c r="L12" s="1" t="s">
        <v>23</v>
      </c>
      <c r="M12" s="11" t="s">
        <v>24</v>
      </c>
    </row>
    <row r="13" spans="1:13" x14ac:dyDescent="0.2">
      <c r="A13" s="29"/>
      <c r="B13" s="7" t="s">
        <v>14</v>
      </c>
      <c r="C13" s="1" t="s">
        <v>25</v>
      </c>
      <c r="D13" s="9" t="s">
        <v>26</v>
      </c>
      <c r="E13" s="1" t="s">
        <v>17</v>
      </c>
      <c r="F13" s="11" t="s">
        <v>27</v>
      </c>
      <c r="G13" s="11" t="s">
        <v>28</v>
      </c>
      <c r="H13" s="13">
        <v>267.67</v>
      </c>
      <c r="I13" s="9" t="s">
        <v>29</v>
      </c>
      <c r="J13" s="1" t="s">
        <v>30</v>
      </c>
      <c r="K13" s="1" t="s">
        <v>31</v>
      </c>
      <c r="L13" s="1" t="s">
        <v>23</v>
      </c>
      <c r="M13" s="11" t="s">
        <v>24</v>
      </c>
    </row>
    <row r="14" spans="1:13" x14ac:dyDescent="0.2">
      <c r="A14" s="29"/>
      <c r="B14" s="7" t="s">
        <v>14</v>
      </c>
      <c r="C14" s="1" t="s">
        <v>32</v>
      </c>
      <c r="D14" s="9" t="s">
        <v>33</v>
      </c>
      <c r="E14" s="1" t="s">
        <v>34</v>
      </c>
      <c r="F14" s="11" t="s">
        <v>35</v>
      </c>
      <c r="G14" s="11" t="s">
        <v>28</v>
      </c>
      <c r="H14" s="13">
        <v>5891.9</v>
      </c>
      <c r="I14" s="9" t="s">
        <v>36</v>
      </c>
      <c r="J14" s="1" t="s">
        <v>37</v>
      </c>
      <c r="K14" s="1" t="s">
        <v>38</v>
      </c>
      <c r="L14" s="1" t="s">
        <v>23</v>
      </c>
      <c r="M14" s="11" t="s">
        <v>24</v>
      </c>
    </row>
    <row r="15" spans="1:13" x14ac:dyDescent="0.2">
      <c r="A15" s="29"/>
      <c r="B15" s="7" t="s">
        <v>14</v>
      </c>
      <c r="C15" s="1" t="s">
        <v>32</v>
      </c>
      <c r="D15" s="9" t="s">
        <v>33</v>
      </c>
      <c r="E15" s="1" t="s">
        <v>34</v>
      </c>
      <c r="F15" s="11" t="s">
        <v>39</v>
      </c>
      <c r="G15" s="11" t="s">
        <v>28</v>
      </c>
      <c r="H15" s="13">
        <v>98.39</v>
      </c>
      <c r="I15" s="9" t="s">
        <v>29</v>
      </c>
      <c r="J15" s="1" t="s">
        <v>30</v>
      </c>
      <c r="K15" s="1" t="s">
        <v>38</v>
      </c>
      <c r="L15" s="1" t="s">
        <v>23</v>
      </c>
      <c r="M15" s="11" t="s">
        <v>24</v>
      </c>
    </row>
    <row r="16" spans="1:13" x14ac:dyDescent="0.2">
      <c r="A16" s="29"/>
      <c r="B16" s="7" t="s">
        <v>14</v>
      </c>
      <c r="C16" s="1" t="s">
        <v>40</v>
      </c>
      <c r="D16" s="9" t="s">
        <v>41</v>
      </c>
      <c r="E16" s="1" t="s">
        <v>42</v>
      </c>
      <c r="F16" s="11" t="s">
        <v>43</v>
      </c>
      <c r="G16" s="11" t="s">
        <v>44</v>
      </c>
      <c r="H16" s="13">
        <v>122.55</v>
      </c>
      <c r="I16" s="9" t="s">
        <v>45</v>
      </c>
      <c r="J16" s="1" t="s">
        <v>46</v>
      </c>
      <c r="K16" s="1" t="s">
        <v>22</v>
      </c>
      <c r="L16" s="1" t="s">
        <v>23</v>
      </c>
      <c r="M16" s="11" t="s">
        <v>24</v>
      </c>
    </row>
    <row r="17" spans="1:13" x14ac:dyDescent="0.2">
      <c r="A17" s="29"/>
      <c r="B17" s="32">
        <v>45446</v>
      </c>
      <c r="C17" s="1" t="s">
        <v>115</v>
      </c>
      <c r="D17" s="9" t="s">
        <v>116</v>
      </c>
      <c r="E17" s="1" t="s">
        <v>17</v>
      </c>
      <c r="H17" s="13">
        <v>2.68</v>
      </c>
      <c r="M17" s="11" t="s">
        <v>117</v>
      </c>
    </row>
    <row r="18" spans="1:13" x14ac:dyDescent="0.2">
      <c r="A18" s="29"/>
      <c r="B18" s="7" t="s">
        <v>14</v>
      </c>
      <c r="C18" s="1" t="s">
        <v>47</v>
      </c>
      <c r="D18" s="9" t="s">
        <v>48</v>
      </c>
      <c r="E18" s="1" t="s">
        <v>49</v>
      </c>
      <c r="F18" s="11" t="s">
        <v>50</v>
      </c>
      <c r="G18" s="11" t="s">
        <v>28</v>
      </c>
      <c r="H18" s="13">
        <v>140</v>
      </c>
      <c r="I18" s="9" t="s">
        <v>51</v>
      </c>
      <c r="J18" s="1" t="s">
        <v>52</v>
      </c>
      <c r="K18" s="1" t="s">
        <v>22</v>
      </c>
      <c r="L18" s="1" t="s">
        <v>23</v>
      </c>
      <c r="M18" s="11" t="s">
        <v>24</v>
      </c>
    </row>
    <row r="19" spans="1:13" x14ac:dyDescent="0.2">
      <c r="A19" s="28"/>
      <c r="B19" s="15" t="s">
        <v>55</v>
      </c>
      <c r="C19" s="3"/>
      <c r="D19" s="16"/>
      <c r="E19" s="3"/>
      <c r="F19" s="17"/>
      <c r="G19" s="17"/>
      <c r="H19" s="18">
        <v>295.5</v>
      </c>
      <c r="I19" s="16"/>
      <c r="J19" s="3"/>
      <c r="K19" s="3"/>
      <c r="L19" s="3"/>
      <c r="M19" s="17"/>
    </row>
    <row r="20" spans="1:13" x14ac:dyDescent="0.2">
      <c r="A20" s="29"/>
      <c r="B20" s="7" t="s">
        <v>55</v>
      </c>
      <c r="C20" s="1" t="s">
        <v>56</v>
      </c>
      <c r="D20" s="9" t="s">
        <v>57</v>
      </c>
      <c r="E20" s="1" t="s">
        <v>58</v>
      </c>
      <c r="F20" s="11" t="s">
        <v>59</v>
      </c>
      <c r="G20" s="11" t="s">
        <v>28</v>
      </c>
      <c r="H20" s="13">
        <v>295.5</v>
      </c>
      <c r="I20" s="9" t="s">
        <v>60</v>
      </c>
      <c r="J20" s="1" t="s">
        <v>61</v>
      </c>
      <c r="K20" s="1" t="s">
        <v>22</v>
      </c>
      <c r="L20" s="1" t="s">
        <v>23</v>
      </c>
      <c r="M20" s="11" t="s">
        <v>24</v>
      </c>
    </row>
    <row r="21" spans="1:13" x14ac:dyDescent="0.2">
      <c r="A21" s="29"/>
      <c r="B21" s="32">
        <v>45457</v>
      </c>
      <c r="H21" s="18">
        <v>2.68</v>
      </c>
    </row>
    <row r="22" spans="1:13" x14ac:dyDescent="0.2">
      <c r="A22" s="29"/>
      <c r="B22" s="32">
        <v>45457</v>
      </c>
      <c r="C22" s="1" t="s">
        <v>115</v>
      </c>
      <c r="D22" s="9" t="s">
        <v>116</v>
      </c>
      <c r="E22" s="1" t="s">
        <v>17</v>
      </c>
      <c r="H22" s="13">
        <v>2.68</v>
      </c>
      <c r="M22" s="11" t="s">
        <v>117</v>
      </c>
    </row>
    <row r="23" spans="1:13" x14ac:dyDescent="0.2">
      <c r="A23" s="28"/>
      <c r="B23" s="15" t="s">
        <v>62</v>
      </c>
      <c r="C23" s="3"/>
      <c r="D23" s="16"/>
      <c r="E23" s="3"/>
      <c r="F23" s="17"/>
      <c r="G23" s="17"/>
      <c r="H23" s="18">
        <v>80</v>
      </c>
      <c r="I23" s="16"/>
      <c r="J23" s="3"/>
      <c r="K23" s="3"/>
      <c r="L23" s="3"/>
      <c r="M23" s="17"/>
    </row>
    <row r="24" spans="1:13" x14ac:dyDescent="0.2">
      <c r="A24" s="29"/>
      <c r="B24" s="7" t="s">
        <v>62</v>
      </c>
      <c r="C24" s="1" t="s">
        <v>63</v>
      </c>
      <c r="D24" s="9" t="s">
        <v>64</v>
      </c>
      <c r="E24" s="1" t="s">
        <v>17</v>
      </c>
      <c r="F24" s="11" t="s">
        <v>65</v>
      </c>
      <c r="G24" s="11" t="s">
        <v>28</v>
      </c>
      <c r="H24" s="13">
        <v>80</v>
      </c>
      <c r="I24" s="9" t="s">
        <v>66</v>
      </c>
      <c r="J24" s="1" t="s">
        <v>67</v>
      </c>
      <c r="K24" s="1" t="s">
        <v>22</v>
      </c>
      <c r="L24" s="1" t="s">
        <v>23</v>
      </c>
      <c r="M24" s="11" t="s">
        <v>24</v>
      </c>
    </row>
    <row r="25" spans="1:13" x14ac:dyDescent="0.2">
      <c r="A25" s="29"/>
      <c r="B25" s="32">
        <v>45461</v>
      </c>
      <c r="H25" s="18">
        <v>16.079999999999998</v>
      </c>
    </row>
    <row r="26" spans="1:13" x14ac:dyDescent="0.2">
      <c r="A26" s="29"/>
      <c r="B26" s="32">
        <v>45461</v>
      </c>
      <c r="C26" s="1" t="s">
        <v>115</v>
      </c>
      <c r="D26" s="9" t="s">
        <v>116</v>
      </c>
      <c r="E26" s="1" t="s">
        <v>17</v>
      </c>
      <c r="H26" s="13">
        <v>2.68</v>
      </c>
      <c r="M26" s="11" t="s">
        <v>117</v>
      </c>
    </row>
    <row r="27" spans="1:13" x14ac:dyDescent="0.2">
      <c r="A27" s="29"/>
      <c r="B27" s="32">
        <v>45461</v>
      </c>
      <c r="C27" s="1" t="s">
        <v>115</v>
      </c>
      <c r="D27" s="9" t="s">
        <v>116</v>
      </c>
      <c r="E27" s="1" t="s">
        <v>17</v>
      </c>
      <c r="H27" s="13">
        <v>2.68</v>
      </c>
      <c r="M27" s="11" t="s">
        <v>117</v>
      </c>
    </row>
    <row r="28" spans="1:13" x14ac:dyDescent="0.2">
      <c r="A28" s="29"/>
      <c r="B28" s="32">
        <v>45461</v>
      </c>
      <c r="C28" s="1" t="s">
        <v>115</v>
      </c>
      <c r="D28" s="9" t="s">
        <v>116</v>
      </c>
      <c r="E28" s="1" t="s">
        <v>17</v>
      </c>
      <c r="H28" s="13">
        <v>10.72</v>
      </c>
      <c r="M28" s="11" t="s">
        <v>117</v>
      </c>
    </row>
    <row r="29" spans="1:13" x14ac:dyDescent="0.2">
      <c r="A29" s="28"/>
      <c r="B29" s="15" t="s">
        <v>68</v>
      </c>
      <c r="C29" s="3"/>
      <c r="D29" s="16"/>
      <c r="E29" s="3"/>
      <c r="F29" s="17"/>
      <c r="G29" s="17"/>
      <c r="H29" s="18">
        <v>2976.04</v>
      </c>
      <c r="I29" s="16"/>
      <c r="J29" s="3"/>
      <c r="K29" s="3"/>
      <c r="L29" s="3"/>
      <c r="M29" s="17"/>
    </row>
    <row r="30" spans="1:13" x14ac:dyDescent="0.2">
      <c r="A30" s="29"/>
      <c r="B30" s="7" t="s">
        <v>68</v>
      </c>
      <c r="C30" s="1" t="s">
        <v>69</v>
      </c>
      <c r="D30" s="9" t="s">
        <v>70</v>
      </c>
      <c r="E30" s="1" t="s">
        <v>71</v>
      </c>
      <c r="F30" s="11" t="s">
        <v>72</v>
      </c>
      <c r="G30" s="11" t="s">
        <v>28</v>
      </c>
      <c r="H30" s="13">
        <v>250</v>
      </c>
      <c r="I30" s="9" t="s">
        <v>54</v>
      </c>
      <c r="J30" s="1" t="s">
        <v>37</v>
      </c>
      <c r="K30" s="1" t="s">
        <v>53</v>
      </c>
      <c r="L30" s="1" t="s">
        <v>23</v>
      </c>
      <c r="M30" s="11" t="s">
        <v>24</v>
      </c>
    </row>
    <row r="31" spans="1:13" x14ac:dyDescent="0.2">
      <c r="A31" s="29"/>
      <c r="B31" s="7" t="s">
        <v>68</v>
      </c>
      <c r="C31" s="1" t="s">
        <v>73</v>
      </c>
      <c r="D31" s="9" t="s">
        <v>74</v>
      </c>
      <c r="E31" s="1" t="s">
        <v>75</v>
      </c>
      <c r="F31" s="11" t="s">
        <v>18</v>
      </c>
      <c r="G31" s="11" t="s">
        <v>28</v>
      </c>
      <c r="H31" s="13">
        <v>14.61</v>
      </c>
      <c r="I31" s="9" t="s">
        <v>76</v>
      </c>
      <c r="J31" s="1" t="s">
        <v>77</v>
      </c>
      <c r="K31" s="1" t="s">
        <v>22</v>
      </c>
      <c r="L31" s="1" t="s">
        <v>23</v>
      </c>
      <c r="M31" s="11" t="s">
        <v>24</v>
      </c>
    </row>
    <row r="32" spans="1:13" x14ac:dyDescent="0.2">
      <c r="A32" s="29"/>
      <c r="B32" s="7" t="s">
        <v>68</v>
      </c>
      <c r="C32" s="1" t="s">
        <v>73</v>
      </c>
      <c r="D32" s="9" t="s">
        <v>74</v>
      </c>
      <c r="E32" s="1" t="s">
        <v>75</v>
      </c>
      <c r="F32" s="11" t="s">
        <v>78</v>
      </c>
      <c r="G32" s="11" t="s">
        <v>28</v>
      </c>
      <c r="H32" s="13">
        <v>50.29</v>
      </c>
      <c r="I32" s="9" t="s">
        <v>76</v>
      </c>
      <c r="J32" s="1" t="s">
        <v>77</v>
      </c>
      <c r="K32" s="1" t="s">
        <v>22</v>
      </c>
      <c r="L32" s="1" t="s">
        <v>23</v>
      </c>
      <c r="M32" s="11" t="s">
        <v>24</v>
      </c>
    </row>
    <row r="33" spans="1:13" x14ac:dyDescent="0.2">
      <c r="A33" s="29"/>
      <c r="B33" s="7" t="s">
        <v>68</v>
      </c>
      <c r="C33" s="1" t="s">
        <v>79</v>
      </c>
      <c r="D33" s="9" t="s">
        <v>80</v>
      </c>
      <c r="E33" s="1" t="s">
        <v>81</v>
      </c>
      <c r="F33" s="11" t="s">
        <v>82</v>
      </c>
      <c r="G33" s="11" t="s">
        <v>28</v>
      </c>
      <c r="H33" s="13">
        <v>201.78</v>
      </c>
      <c r="I33" s="9" t="s">
        <v>29</v>
      </c>
      <c r="J33" s="1" t="s">
        <v>30</v>
      </c>
      <c r="K33" s="1" t="s">
        <v>31</v>
      </c>
      <c r="L33" s="1" t="s">
        <v>23</v>
      </c>
      <c r="M33" s="11" t="s">
        <v>24</v>
      </c>
    </row>
    <row r="34" spans="1:13" x14ac:dyDescent="0.2">
      <c r="A34" s="29"/>
      <c r="B34" s="7" t="s">
        <v>68</v>
      </c>
      <c r="C34" s="1" t="s">
        <v>79</v>
      </c>
      <c r="D34" s="9" t="s">
        <v>80</v>
      </c>
      <c r="E34" s="1" t="s">
        <v>81</v>
      </c>
      <c r="F34" s="11" t="s">
        <v>83</v>
      </c>
      <c r="G34" s="11" t="s">
        <v>28</v>
      </c>
      <c r="H34" s="13">
        <v>22.83</v>
      </c>
      <c r="I34" s="9" t="s">
        <v>29</v>
      </c>
      <c r="J34" s="1" t="s">
        <v>30</v>
      </c>
      <c r="K34" s="1" t="s">
        <v>31</v>
      </c>
      <c r="L34" s="1" t="s">
        <v>23</v>
      </c>
      <c r="M34" s="11" t="s">
        <v>24</v>
      </c>
    </row>
    <row r="35" spans="1:13" x14ac:dyDescent="0.2">
      <c r="A35" s="29"/>
      <c r="B35" s="7" t="s">
        <v>68</v>
      </c>
      <c r="C35" s="1" t="s">
        <v>79</v>
      </c>
      <c r="D35" s="9" t="s">
        <v>80</v>
      </c>
      <c r="E35" s="1" t="s">
        <v>81</v>
      </c>
      <c r="F35" s="11" t="s">
        <v>84</v>
      </c>
      <c r="G35" s="11" t="s">
        <v>28</v>
      </c>
      <c r="H35" s="13">
        <v>51.85</v>
      </c>
      <c r="I35" s="9" t="s">
        <v>29</v>
      </c>
      <c r="J35" s="1" t="s">
        <v>30</v>
      </c>
      <c r="K35" s="1" t="s">
        <v>31</v>
      </c>
      <c r="L35" s="1" t="s">
        <v>23</v>
      </c>
      <c r="M35" s="11" t="s">
        <v>24</v>
      </c>
    </row>
    <row r="36" spans="1:13" x14ac:dyDescent="0.2">
      <c r="A36" s="29"/>
      <c r="B36" s="7" t="s">
        <v>68</v>
      </c>
      <c r="C36" s="1" t="s">
        <v>79</v>
      </c>
      <c r="D36" s="9" t="s">
        <v>80</v>
      </c>
      <c r="E36" s="1" t="s">
        <v>81</v>
      </c>
      <c r="F36" s="11" t="s">
        <v>85</v>
      </c>
      <c r="G36" s="11" t="s">
        <v>28</v>
      </c>
      <c r="H36" s="13">
        <v>139.58000000000001</v>
      </c>
      <c r="I36" s="9" t="s">
        <v>29</v>
      </c>
      <c r="J36" s="1" t="s">
        <v>30</v>
      </c>
      <c r="K36" s="1" t="s">
        <v>31</v>
      </c>
      <c r="L36" s="1" t="s">
        <v>23</v>
      </c>
      <c r="M36" s="11" t="s">
        <v>24</v>
      </c>
    </row>
    <row r="37" spans="1:13" x14ac:dyDescent="0.2">
      <c r="A37" s="29"/>
      <c r="B37" s="7" t="s">
        <v>68</v>
      </c>
      <c r="C37" s="1" t="s">
        <v>79</v>
      </c>
      <c r="D37" s="9" t="s">
        <v>80</v>
      </c>
      <c r="E37" s="1" t="s">
        <v>81</v>
      </c>
      <c r="F37" s="11" t="s">
        <v>86</v>
      </c>
      <c r="G37" s="11" t="s">
        <v>28</v>
      </c>
      <c r="H37" s="13">
        <v>21.74</v>
      </c>
      <c r="I37" s="9" t="s">
        <v>29</v>
      </c>
      <c r="J37" s="1" t="s">
        <v>30</v>
      </c>
      <c r="K37" s="1" t="s">
        <v>31</v>
      </c>
      <c r="L37" s="1" t="s">
        <v>23</v>
      </c>
      <c r="M37" s="11" t="s">
        <v>24</v>
      </c>
    </row>
    <row r="38" spans="1:13" x14ac:dyDescent="0.2">
      <c r="A38" s="29"/>
      <c r="B38" s="7" t="s">
        <v>68</v>
      </c>
      <c r="C38" s="1" t="s">
        <v>79</v>
      </c>
      <c r="D38" s="9" t="s">
        <v>80</v>
      </c>
      <c r="E38" s="1" t="s">
        <v>81</v>
      </c>
      <c r="F38" s="11" t="s">
        <v>87</v>
      </c>
      <c r="G38" s="11" t="s">
        <v>28</v>
      </c>
      <c r="H38" s="13">
        <v>72.38</v>
      </c>
      <c r="I38" s="9" t="s">
        <v>29</v>
      </c>
      <c r="J38" s="1" t="s">
        <v>30</v>
      </c>
      <c r="K38" s="1" t="s">
        <v>31</v>
      </c>
      <c r="L38" s="1" t="s">
        <v>23</v>
      </c>
      <c r="M38" s="11" t="s">
        <v>24</v>
      </c>
    </row>
    <row r="39" spans="1:13" x14ac:dyDescent="0.2">
      <c r="A39" s="29"/>
      <c r="B39" s="7" t="s">
        <v>68</v>
      </c>
      <c r="C39" s="1" t="s">
        <v>88</v>
      </c>
      <c r="D39" s="9" t="s">
        <v>89</v>
      </c>
      <c r="E39" s="1" t="s">
        <v>17</v>
      </c>
      <c r="F39" s="11" t="s">
        <v>90</v>
      </c>
      <c r="G39" s="11" t="s">
        <v>28</v>
      </c>
      <c r="H39" s="13">
        <v>43.8</v>
      </c>
      <c r="I39" s="9" t="s">
        <v>91</v>
      </c>
      <c r="J39" s="1" t="s">
        <v>92</v>
      </c>
      <c r="K39" s="1" t="s">
        <v>22</v>
      </c>
      <c r="L39" s="1" t="s">
        <v>23</v>
      </c>
      <c r="M39" s="11" t="s">
        <v>24</v>
      </c>
    </row>
    <row r="40" spans="1:13" x14ac:dyDescent="0.2">
      <c r="A40" s="29"/>
      <c r="B40" s="7" t="s">
        <v>68</v>
      </c>
      <c r="C40" s="1" t="s">
        <v>93</v>
      </c>
      <c r="D40" s="9" t="s">
        <v>94</v>
      </c>
      <c r="E40" s="1" t="s">
        <v>95</v>
      </c>
      <c r="F40" s="11" t="s">
        <v>96</v>
      </c>
      <c r="G40" s="11" t="s">
        <v>97</v>
      </c>
      <c r="H40" s="13">
        <v>143.47999999999999</v>
      </c>
      <c r="I40" s="9" t="s">
        <v>98</v>
      </c>
      <c r="J40" s="1" t="s">
        <v>99</v>
      </c>
      <c r="K40" s="1" t="s">
        <v>22</v>
      </c>
      <c r="L40" s="1" t="s">
        <v>23</v>
      </c>
      <c r="M40" s="11" t="s">
        <v>24</v>
      </c>
    </row>
    <row r="41" spans="1:13" x14ac:dyDescent="0.2">
      <c r="A41" s="29"/>
      <c r="B41" s="7" t="s">
        <v>68</v>
      </c>
      <c r="C41" s="1" t="s">
        <v>100</v>
      </c>
      <c r="D41" s="9" t="s">
        <v>101</v>
      </c>
      <c r="E41" s="1" t="s">
        <v>17</v>
      </c>
      <c r="F41" s="11" t="s">
        <v>102</v>
      </c>
      <c r="G41" s="11" t="s">
        <v>28</v>
      </c>
      <c r="H41" s="13">
        <v>159.97999999999999</v>
      </c>
      <c r="I41" s="9" t="s">
        <v>103</v>
      </c>
      <c r="J41" s="1" t="s">
        <v>104</v>
      </c>
      <c r="K41" s="1" t="s">
        <v>53</v>
      </c>
      <c r="L41" s="1" t="s">
        <v>23</v>
      </c>
      <c r="M41" s="11" t="s">
        <v>24</v>
      </c>
    </row>
    <row r="42" spans="1:13" x14ac:dyDescent="0.2">
      <c r="A42" s="29"/>
      <c r="B42" s="7" t="s">
        <v>68</v>
      </c>
      <c r="C42" s="1" t="s">
        <v>105</v>
      </c>
      <c r="D42" s="9" t="s">
        <v>106</v>
      </c>
      <c r="E42" s="1" t="s">
        <v>75</v>
      </c>
      <c r="F42" s="11" t="s">
        <v>18</v>
      </c>
      <c r="G42" s="11" t="s">
        <v>107</v>
      </c>
      <c r="H42" s="13">
        <v>49.6</v>
      </c>
      <c r="I42" s="9" t="s">
        <v>76</v>
      </c>
      <c r="J42" s="1" t="s">
        <v>77</v>
      </c>
      <c r="K42" s="1" t="s">
        <v>22</v>
      </c>
      <c r="L42" s="1" t="s">
        <v>23</v>
      </c>
      <c r="M42" s="11" t="s">
        <v>24</v>
      </c>
    </row>
    <row r="43" spans="1:13" x14ac:dyDescent="0.2">
      <c r="A43" s="29"/>
      <c r="B43" s="7" t="s">
        <v>68</v>
      </c>
      <c r="C43" s="1" t="s">
        <v>25</v>
      </c>
      <c r="D43" s="9" t="s">
        <v>26</v>
      </c>
      <c r="E43" s="1" t="s">
        <v>17</v>
      </c>
      <c r="F43" s="11" t="s">
        <v>108</v>
      </c>
      <c r="G43" s="11" t="s">
        <v>28</v>
      </c>
      <c r="H43" s="13">
        <v>523.96</v>
      </c>
      <c r="I43" s="9" t="s">
        <v>29</v>
      </c>
      <c r="J43" s="1" t="s">
        <v>30</v>
      </c>
      <c r="K43" s="1" t="s">
        <v>31</v>
      </c>
      <c r="L43" s="1" t="s">
        <v>23</v>
      </c>
      <c r="M43" s="11" t="s">
        <v>24</v>
      </c>
    </row>
    <row r="44" spans="1:13" x14ac:dyDescent="0.2">
      <c r="A44" s="29"/>
      <c r="B44" s="7" t="s">
        <v>68</v>
      </c>
      <c r="C44" s="1" t="s">
        <v>25</v>
      </c>
      <c r="D44" s="9" t="s">
        <v>26</v>
      </c>
      <c r="E44" s="1" t="s">
        <v>17</v>
      </c>
      <c r="F44" s="11" t="s">
        <v>109</v>
      </c>
      <c r="G44" s="11" t="s">
        <v>28</v>
      </c>
      <c r="H44" s="13">
        <v>546.74</v>
      </c>
      <c r="I44" s="9" t="s">
        <v>29</v>
      </c>
      <c r="J44" s="1" t="s">
        <v>30</v>
      </c>
      <c r="K44" s="1" t="s">
        <v>31</v>
      </c>
      <c r="L44" s="1" t="s">
        <v>23</v>
      </c>
      <c r="M44" s="11" t="s">
        <v>24</v>
      </c>
    </row>
    <row r="45" spans="1:13" x14ac:dyDescent="0.2">
      <c r="A45" s="29"/>
      <c r="B45" s="7" t="s">
        <v>68</v>
      </c>
      <c r="C45" s="1" t="s">
        <v>25</v>
      </c>
      <c r="D45" s="9" t="s">
        <v>26</v>
      </c>
      <c r="E45" s="1" t="s">
        <v>17</v>
      </c>
      <c r="F45" s="11" t="s">
        <v>110</v>
      </c>
      <c r="G45" s="11" t="s">
        <v>28</v>
      </c>
      <c r="H45" s="13">
        <v>683.42</v>
      </c>
      <c r="I45" s="9" t="s">
        <v>29</v>
      </c>
      <c r="J45" s="1" t="s">
        <v>30</v>
      </c>
      <c r="K45" s="1" t="s">
        <v>31</v>
      </c>
      <c r="L45" s="1" t="s">
        <v>23</v>
      </c>
      <c r="M45" s="11" t="s">
        <v>24</v>
      </c>
    </row>
    <row r="46" spans="1:13" x14ac:dyDescent="0.2">
      <c r="A46" s="29"/>
      <c r="B46" s="32">
        <v>45463</v>
      </c>
      <c r="H46" s="18">
        <v>31.45</v>
      </c>
    </row>
    <row r="47" spans="1:13" x14ac:dyDescent="0.2">
      <c r="A47" s="29"/>
      <c r="B47" s="32">
        <v>45463</v>
      </c>
      <c r="C47" s="1" t="s">
        <v>118</v>
      </c>
      <c r="D47" s="9" t="s">
        <v>119</v>
      </c>
      <c r="E47" s="1" t="s">
        <v>17</v>
      </c>
      <c r="H47" s="13">
        <v>31.45</v>
      </c>
      <c r="M47" s="11" t="s">
        <v>117</v>
      </c>
    </row>
    <row r="48" spans="1:13" x14ac:dyDescent="0.2">
      <c r="A48" s="29"/>
      <c r="B48" s="32">
        <v>45467</v>
      </c>
      <c r="H48" s="18">
        <v>9.69</v>
      </c>
    </row>
    <row r="49" spans="1:13" x14ac:dyDescent="0.2">
      <c r="A49" s="29"/>
      <c r="B49" s="32">
        <v>45467</v>
      </c>
      <c r="C49" s="1" t="s">
        <v>120</v>
      </c>
      <c r="D49" s="9" t="s">
        <v>121</v>
      </c>
      <c r="E49" s="1" t="s">
        <v>122</v>
      </c>
      <c r="H49" s="13">
        <v>9.69</v>
      </c>
      <c r="M49" s="11" t="s">
        <v>117</v>
      </c>
    </row>
    <row r="50" spans="1:13" x14ac:dyDescent="0.2">
      <c r="A50" s="30"/>
      <c r="B50" s="19"/>
      <c r="C50" s="4"/>
      <c r="D50" s="20"/>
      <c r="E50" s="4"/>
      <c r="F50" s="21"/>
      <c r="G50" s="21"/>
      <c r="H50" s="22">
        <f>H11+H19+H23+H25+H29+H46+H48</f>
        <v>9983.4000000000015</v>
      </c>
      <c r="I50" s="20"/>
      <c r="J50" s="4"/>
      <c r="K50" s="4"/>
      <c r="L50" s="4"/>
      <c r="M50" s="21"/>
    </row>
    <row r="51" spans="1:13" x14ac:dyDescent="0.2">
      <c r="A51" s="31"/>
      <c r="B51" s="24"/>
      <c r="C51" s="23"/>
      <c r="D51" s="25"/>
      <c r="E51" s="23"/>
      <c r="F51" s="26"/>
      <c r="G51" s="26"/>
      <c r="H51" s="27"/>
      <c r="I51" s="25"/>
      <c r="J51" s="23"/>
      <c r="K51" s="23"/>
      <c r="L51" s="23"/>
      <c r="M51" s="26"/>
    </row>
    <row r="53" spans="1:13" x14ac:dyDescent="0.2">
      <c r="B53" s="7" t="s">
        <v>111</v>
      </c>
    </row>
    <row r="54" spans="1:13" x14ac:dyDescent="0.2">
      <c r="B54" s="7" t="s">
        <v>112</v>
      </c>
    </row>
    <row r="55" spans="1:13" x14ac:dyDescent="0.2">
      <c r="B55" s="7" t="s">
        <v>113</v>
      </c>
    </row>
  </sheetData>
  <mergeCells count="1">
    <mergeCell ref="A6:M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084CE-4D94-4611-9F3C-7B5A32AD1129}">
  <dimension ref="A1:D25"/>
  <sheetViews>
    <sheetView workbookViewId="0">
      <selection activeCell="C20" sqref="C20"/>
    </sheetView>
  </sheetViews>
  <sheetFormatPr defaultRowHeight="15" x14ac:dyDescent="0.25"/>
  <cols>
    <col min="1" max="2" width="58.28515625" customWidth="1"/>
    <col min="3" max="3" width="31.42578125" customWidth="1"/>
    <col min="4" max="4" width="63" customWidth="1"/>
  </cols>
  <sheetData>
    <row r="1" spans="1:4" x14ac:dyDescent="0.25">
      <c r="A1" t="s">
        <v>123</v>
      </c>
    </row>
    <row r="2" spans="1:4" x14ac:dyDescent="0.25">
      <c r="A2" t="s">
        <v>124</v>
      </c>
    </row>
    <row r="3" spans="1:4" x14ac:dyDescent="0.25">
      <c r="A3" t="s">
        <v>138</v>
      </c>
    </row>
    <row r="4" spans="1:4" x14ac:dyDescent="0.25">
      <c r="A4" t="s">
        <v>125</v>
      </c>
    </row>
    <row r="5" spans="1:4" x14ac:dyDescent="0.25">
      <c r="A5" t="s">
        <v>126</v>
      </c>
      <c r="B5" t="s">
        <v>127</v>
      </c>
      <c r="C5" t="s">
        <v>128</v>
      </c>
      <c r="D5" t="s">
        <v>129</v>
      </c>
    </row>
    <row r="6" spans="1:4" x14ac:dyDescent="0.25">
      <c r="A6">
        <v>1</v>
      </c>
      <c r="B6">
        <v>2</v>
      </c>
      <c r="C6">
        <v>3</v>
      </c>
      <c r="D6">
        <v>4</v>
      </c>
    </row>
    <row r="7" spans="1:4" x14ac:dyDescent="0.25">
      <c r="A7" t="s">
        <v>130</v>
      </c>
      <c r="B7" t="s">
        <v>131</v>
      </c>
      <c r="C7" s="33">
        <v>109732.88</v>
      </c>
      <c r="D7" t="s">
        <v>132</v>
      </c>
    </row>
    <row r="8" spans="1:4" x14ac:dyDescent="0.25">
      <c r="A8" t="s">
        <v>130</v>
      </c>
      <c r="B8" t="s">
        <v>131</v>
      </c>
      <c r="C8" s="33">
        <v>18105.919999999998</v>
      </c>
      <c r="D8" t="s">
        <v>133</v>
      </c>
    </row>
    <row r="9" spans="1:4" x14ac:dyDescent="0.25">
      <c r="A9" t="s">
        <v>130</v>
      </c>
      <c r="B9" t="s">
        <v>131</v>
      </c>
      <c r="C9" s="33">
        <v>1794.86</v>
      </c>
      <c r="D9" t="s">
        <v>134</v>
      </c>
    </row>
    <row r="10" spans="1:4" x14ac:dyDescent="0.25">
      <c r="A10" t="s">
        <v>130</v>
      </c>
      <c r="B10" t="s">
        <v>131</v>
      </c>
      <c r="C10">
        <v>133</v>
      </c>
      <c r="D10" t="s">
        <v>135</v>
      </c>
    </row>
    <row r="11" spans="1:4" x14ac:dyDescent="0.25">
      <c r="A11" t="s">
        <v>136</v>
      </c>
      <c r="B11" t="s">
        <v>131</v>
      </c>
      <c r="C11" s="33">
        <v>6315.55</v>
      </c>
      <c r="D11" t="s">
        <v>132</v>
      </c>
    </row>
    <row r="12" spans="1:4" x14ac:dyDescent="0.25">
      <c r="A12" t="s">
        <v>136</v>
      </c>
      <c r="B12" t="s">
        <v>131</v>
      </c>
      <c r="C12" s="33">
        <v>1042.0899999999999</v>
      </c>
      <c r="D12" t="s">
        <v>133</v>
      </c>
    </row>
    <row r="13" spans="1:4" x14ac:dyDescent="0.25">
      <c r="A13" t="s">
        <v>136</v>
      </c>
      <c r="B13" t="s">
        <v>131</v>
      </c>
      <c r="C13">
        <v>126</v>
      </c>
      <c r="D13" t="s">
        <v>134</v>
      </c>
    </row>
    <row r="14" spans="1:4" x14ac:dyDescent="0.25">
      <c r="A14" t="s">
        <v>136</v>
      </c>
      <c r="B14" t="s">
        <v>131</v>
      </c>
      <c r="C14" s="33">
        <v>7687.65</v>
      </c>
      <c r="D14" t="s">
        <v>132</v>
      </c>
    </row>
    <row r="15" spans="1:4" x14ac:dyDescent="0.25">
      <c r="A15" t="s">
        <v>136</v>
      </c>
      <c r="B15" t="s">
        <v>131</v>
      </c>
      <c r="C15" s="33">
        <v>1268.47</v>
      </c>
      <c r="D15" t="s">
        <v>133</v>
      </c>
    </row>
    <row r="16" spans="1:4" x14ac:dyDescent="0.25">
      <c r="A16" t="s">
        <v>136</v>
      </c>
      <c r="B16" t="s">
        <v>131</v>
      </c>
      <c r="C16">
        <v>265.26</v>
      </c>
      <c r="D16" t="s">
        <v>134</v>
      </c>
    </row>
    <row r="19" spans="1:3" x14ac:dyDescent="0.25">
      <c r="A19" t="s">
        <v>137</v>
      </c>
      <c r="C19" s="33">
        <f>C7+C8+C9+C10+C11+C12+C13+C14+C15+C16</f>
        <v>146471.67999999999</v>
      </c>
    </row>
    <row r="23" spans="1:3" x14ac:dyDescent="0.25">
      <c r="A23" t="s">
        <v>139</v>
      </c>
    </row>
    <row r="24" spans="1:3" x14ac:dyDescent="0.25">
      <c r="A24" t="s">
        <v>112</v>
      </c>
    </row>
    <row r="25" spans="1:3" x14ac:dyDescent="0.25">
      <c r="A25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KATEGORIJA 1</vt:lpstr>
      <vt:lpstr>KATEGORIJA 2</vt:lpstr>
      <vt:lpstr>'KATEGORIJA 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2024-07-16T13:05:28Z</dcterms:created>
  <dcterms:modified xsi:type="dcterms:W3CDTF">2024-07-16T14:28:54Z</dcterms:modified>
</cp:coreProperties>
</file>